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mark-my.sharepoint.com/personal/pehe004_mark_se/Documents/"/>
    </mc:Choice>
  </mc:AlternateContent>
  <xr:revisionPtr revIDLastSave="10" documentId="8_{EB859DF3-A249-4466-9106-21877F288D6D}" xr6:coauthVersionLast="47" xr6:coauthVersionMax="47" xr10:uidLastSave="{206DABD5-D173-4ADF-9607-A2B45D5F05AA}"/>
  <bookViews>
    <workbookView xWindow="-120" yWindow="-120" windowWidth="29040" windowHeight="15840" xr2:uid="{6DA54C86-F023-4D88-B026-B9E7191054E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B29" i="1" s="1"/>
  <c r="D28" i="1"/>
  <c r="B28" i="1" s="1"/>
  <c r="D27" i="1"/>
  <c r="B27" i="1"/>
  <c r="D26" i="1"/>
  <c r="B26" i="1"/>
  <c r="B21" i="1"/>
  <c r="B20" i="1"/>
  <c r="B19" i="1"/>
  <c r="B18" i="1"/>
  <c r="C13" i="1"/>
  <c r="D13" i="1" s="1"/>
  <c r="C12" i="1"/>
  <c r="D12" i="1" s="1"/>
  <c r="C11" i="1"/>
  <c r="D11" i="1" s="1"/>
  <c r="C10" i="1"/>
  <c r="D10" i="1" s="1"/>
</calcChain>
</file>

<file path=xl/sharedStrings.xml><?xml version="1.0" encoding="utf-8"?>
<sst xmlns="http://schemas.openxmlformats.org/spreadsheetml/2006/main" count="29" uniqueCount="14">
  <si>
    <t>PRISINFORMATION FJÄRRVÄRME 2025</t>
  </si>
  <si>
    <t>(Alla priser är inkl moms)</t>
  </si>
  <si>
    <t>Småhus</t>
  </si>
  <si>
    <t>Årlig förbrukning</t>
  </si>
  <si>
    <t>Total kostnad</t>
  </si>
  <si>
    <t>Varav under</t>
  </si>
  <si>
    <t>Varav under året</t>
  </si>
  <si>
    <t>i kWh</t>
  </si>
  <si>
    <t>per år (kr)</t>
  </si>
  <si>
    <t>året fast del (kr)</t>
  </si>
  <si>
    <t>rörlig del (kr)</t>
  </si>
  <si>
    <t>Flerbostadshus</t>
  </si>
  <si>
    <t>i MWh</t>
  </si>
  <si>
    <t>Lokaler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</si>
</sst>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5" fillId="2" borderId="0" xfId="0" applyNumberFormat="1" applyFont="1" applyFill="1"/>
    <xf numFmtId="3" fontId="5" fillId="2" borderId="5" xfId="0" applyNumberFormat="1" applyFont="1" applyFill="1" applyBorder="1"/>
    <xf numFmtId="3" fontId="0" fillId="0" borderId="4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5" fillId="2" borderId="11" xfId="0" applyNumberFormat="1" applyFont="1" applyFill="1" applyBorder="1"/>
    <xf numFmtId="3" fontId="5" fillId="2" borderId="12" xfId="0" applyNumberFormat="1" applyFont="1" applyFill="1" applyBorder="1"/>
    <xf numFmtId="3" fontId="5" fillId="0" borderId="0" xfId="0" applyNumberFormat="1" applyFont="1"/>
    <xf numFmtId="3" fontId="5" fillId="0" borderId="5" xfId="0" applyNumberFormat="1" applyFont="1" applyBorder="1"/>
    <xf numFmtId="3" fontId="5" fillId="0" borderId="11" xfId="0" applyNumberFormat="1" applyFont="1" applyBorder="1"/>
    <xf numFmtId="3" fontId="5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02BA-356A-4FDD-94CC-194B56D76697}">
  <dimension ref="A4:E29"/>
  <sheetViews>
    <sheetView tabSelected="1" workbookViewId="0">
      <selection sqref="A1:B1"/>
    </sheetView>
  </sheetViews>
  <sheetFormatPr defaultRowHeight="15" x14ac:dyDescent="0.25"/>
  <cols>
    <col min="1" max="1" width="42" customWidth="1"/>
    <col min="2" max="2" width="43.42578125" customWidth="1"/>
    <col min="3" max="3" width="26.5703125" customWidth="1"/>
    <col min="4" max="4" width="36" customWidth="1"/>
  </cols>
  <sheetData>
    <row r="4" spans="1:5" ht="26.25" x14ac:dyDescent="0.4">
      <c r="A4" s="1" t="s">
        <v>0</v>
      </c>
    </row>
    <row r="5" spans="1:5" ht="15.75" x14ac:dyDescent="0.25">
      <c r="A5" s="2" t="s">
        <v>1</v>
      </c>
    </row>
    <row r="7" spans="1:5" ht="21" x14ac:dyDescent="0.35">
      <c r="A7" s="3" t="s">
        <v>2</v>
      </c>
      <c r="B7" s="4"/>
      <c r="C7" s="4"/>
      <c r="D7" s="5"/>
    </row>
    <row r="8" spans="1:5" x14ac:dyDescent="0.25">
      <c r="A8" s="6" t="s">
        <v>3</v>
      </c>
      <c r="B8" s="7" t="s">
        <v>4</v>
      </c>
      <c r="C8" s="7" t="s">
        <v>5</v>
      </c>
      <c r="D8" s="8" t="s">
        <v>6</v>
      </c>
      <c r="E8" s="9"/>
    </row>
    <row r="9" spans="1:5" ht="15.75" thickBot="1" x14ac:dyDescent="0.3">
      <c r="A9" s="10" t="s">
        <v>7</v>
      </c>
      <c r="B9" s="11" t="s">
        <v>8</v>
      </c>
      <c r="C9" s="11" t="s">
        <v>9</v>
      </c>
      <c r="D9" s="12" t="s">
        <v>10</v>
      </c>
      <c r="E9" s="9"/>
    </row>
    <row r="10" spans="1:5" ht="27" thickTop="1" x14ac:dyDescent="0.4">
      <c r="A10" s="13">
        <v>15000</v>
      </c>
      <c r="B10" s="14">
        <v>19001</v>
      </c>
      <c r="C10" s="14">
        <f>1500+3402</f>
        <v>4902</v>
      </c>
      <c r="D10" s="15">
        <f>B10-C10</f>
        <v>14099</v>
      </c>
      <c r="E10" s="1"/>
    </row>
    <row r="11" spans="1:5" x14ac:dyDescent="0.25">
      <c r="A11" s="16">
        <v>20000</v>
      </c>
      <c r="B11" s="14">
        <v>24835</v>
      </c>
      <c r="C11" s="14">
        <f>1500+4482</f>
        <v>5982</v>
      </c>
      <c r="D11" s="15">
        <f>B11-C11</f>
        <v>18853</v>
      </c>
    </row>
    <row r="12" spans="1:5" x14ac:dyDescent="0.25">
      <c r="A12" s="16">
        <v>30000</v>
      </c>
      <c r="B12" s="14">
        <v>36225</v>
      </c>
      <c r="C12" s="14">
        <f>1500+6750</f>
        <v>8250</v>
      </c>
      <c r="D12" s="15">
        <f>B12-C12</f>
        <v>27975</v>
      </c>
    </row>
    <row r="13" spans="1:5" x14ac:dyDescent="0.25">
      <c r="A13" s="17">
        <v>40000</v>
      </c>
      <c r="B13" s="18">
        <v>47893</v>
      </c>
      <c r="C13" s="18">
        <f>1500+9018</f>
        <v>10518</v>
      </c>
      <c r="D13" s="19">
        <f>B13-C13</f>
        <v>37375</v>
      </c>
    </row>
    <row r="15" spans="1:5" ht="21" x14ac:dyDescent="0.35">
      <c r="A15" s="3" t="s">
        <v>11</v>
      </c>
      <c r="B15" s="4"/>
      <c r="C15" s="4"/>
      <c r="D15" s="5"/>
    </row>
    <row r="16" spans="1:5" x14ac:dyDescent="0.25">
      <c r="A16" s="6" t="s">
        <v>3</v>
      </c>
      <c r="B16" s="7" t="s">
        <v>4</v>
      </c>
      <c r="C16" s="7" t="s">
        <v>5</v>
      </c>
      <c r="D16" s="8" t="s">
        <v>6</v>
      </c>
    </row>
    <row r="17" spans="1:4" ht="15.75" thickBot="1" x14ac:dyDescent="0.3">
      <c r="A17" s="10" t="s">
        <v>12</v>
      </c>
      <c r="B17" s="11" t="s">
        <v>8</v>
      </c>
      <c r="C17" s="11" t="s">
        <v>9</v>
      </c>
      <c r="D17" s="12" t="s">
        <v>10</v>
      </c>
    </row>
    <row r="18" spans="1:4" ht="15.75" thickTop="1" x14ac:dyDescent="0.25">
      <c r="A18" s="16">
        <v>80</v>
      </c>
      <c r="B18" s="20">
        <f>C18+D18</f>
        <v>99233</v>
      </c>
      <c r="C18" s="20">
        <v>27273</v>
      </c>
      <c r="D18" s="21">
        <v>71960</v>
      </c>
    </row>
    <row r="19" spans="1:4" x14ac:dyDescent="0.25">
      <c r="A19" s="16">
        <v>193</v>
      </c>
      <c r="B19" s="20">
        <f>C19+D19</f>
        <v>239394</v>
      </c>
      <c r="C19" s="20">
        <v>65790</v>
      </c>
      <c r="D19" s="21">
        <v>173604</v>
      </c>
    </row>
    <row r="20" spans="1:4" x14ac:dyDescent="0.25">
      <c r="A20" s="16">
        <v>500</v>
      </c>
      <c r="B20" s="20">
        <f>C20+D20</f>
        <v>617477</v>
      </c>
      <c r="C20" s="20">
        <v>167727</v>
      </c>
      <c r="D20" s="21">
        <v>449750</v>
      </c>
    </row>
    <row r="21" spans="1:4" x14ac:dyDescent="0.25">
      <c r="A21" s="17">
        <v>1000</v>
      </c>
      <c r="B21" s="22">
        <f>C21+D21</f>
        <v>1214955</v>
      </c>
      <c r="C21" s="22">
        <v>315455</v>
      </c>
      <c r="D21" s="23">
        <v>899500</v>
      </c>
    </row>
    <row r="23" spans="1:4" ht="21" x14ac:dyDescent="0.35">
      <c r="A23" s="3" t="s">
        <v>13</v>
      </c>
      <c r="B23" s="4"/>
      <c r="C23" s="4"/>
      <c r="D23" s="5"/>
    </row>
    <row r="24" spans="1:4" x14ac:dyDescent="0.25">
      <c r="A24" s="6" t="s">
        <v>3</v>
      </c>
      <c r="B24" s="7" t="s">
        <v>4</v>
      </c>
      <c r="C24" s="7" t="s">
        <v>5</v>
      </c>
      <c r="D24" s="8" t="s">
        <v>6</v>
      </c>
    </row>
    <row r="25" spans="1:4" ht="15.75" thickBot="1" x14ac:dyDescent="0.3">
      <c r="A25" s="10" t="s">
        <v>12</v>
      </c>
      <c r="B25" s="11" t="s">
        <v>8</v>
      </c>
      <c r="C25" s="11" t="s">
        <v>9</v>
      </c>
      <c r="D25" s="12" t="s">
        <v>10</v>
      </c>
    </row>
    <row r="26" spans="1:4" ht="15.75" thickTop="1" x14ac:dyDescent="0.25">
      <c r="A26" s="16">
        <v>80</v>
      </c>
      <c r="B26" s="20">
        <f>C26+D26</f>
        <v>99233</v>
      </c>
      <c r="C26" s="20">
        <v>27273</v>
      </c>
      <c r="D26" s="21">
        <f>D18</f>
        <v>71960</v>
      </c>
    </row>
    <row r="27" spans="1:4" x14ac:dyDescent="0.25">
      <c r="A27" s="16">
        <v>193</v>
      </c>
      <c r="B27" s="20">
        <f>C27+D27</f>
        <v>239394</v>
      </c>
      <c r="C27" s="20">
        <v>65790</v>
      </c>
      <c r="D27" s="21">
        <f>D19</f>
        <v>173604</v>
      </c>
    </row>
    <row r="28" spans="1:4" x14ac:dyDescent="0.25">
      <c r="A28" s="16">
        <v>500</v>
      </c>
      <c r="B28" s="20">
        <f>C28+D28</f>
        <v>617477</v>
      </c>
      <c r="C28" s="20">
        <v>167727</v>
      </c>
      <c r="D28" s="21">
        <f>D20</f>
        <v>449750</v>
      </c>
    </row>
    <row r="29" spans="1:4" x14ac:dyDescent="0.25">
      <c r="A29" s="17">
        <v>1000</v>
      </c>
      <c r="B29" s="22">
        <f>C29+D29</f>
        <v>1214955</v>
      </c>
      <c r="C29" s="22">
        <v>315455</v>
      </c>
      <c r="D29" s="23">
        <f>D21</f>
        <v>899500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Dalenberg</dc:creator>
  <cp:lastModifiedBy>Pernilla Dalenberg</cp:lastModifiedBy>
  <dcterms:created xsi:type="dcterms:W3CDTF">2025-04-07T05:59:22Z</dcterms:created>
  <dcterms:modified xsi:type="dcterms:W3CDTF">2025-04-07T11:28:16Z</dcterms:modified>
</cp:coreProperties>
</file>