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r080\Desktop\Skrivbord\"/>
    </mc:Choice>
  </mc:AlternateContent>
  <xr:revisionPtr revIDLastSave="0" documentId="8_{A1C830C8-A684-40E6-A5E5-EAEB67E85A12}" xr6:coauthVersionLast="47" xr6:coauthVersionMax="47" xr10:uidLastSave="{00000000-0000-0000-0000-000000000000}"/>
  <bookViews>
    <workbookView xWindow="-28920" yWindow="-120" windowWidth="29040" windowHeight="17520" xr2:uid="{784B2A16-63D2-44DA-B415-7E59577E1C3D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1" l="1"/>
  <c r="D27" i="1"/>
  <c r="B27" i="1"/>
  <c r="D26" i="1"/>
  <c r="B26" i="1"/>
  <c r="D25" i="1"/>
  <c r="B25" i="1"/>
  <c r="B20" i="1"/>
  <c r="B19" i="1"/>
  <c r="B18" i="1"/>
  <c r="B17" i="1"/>
  <c r="C12" i="1"/>
  <c r="D12" i="1" s="1"/>
  <c r="C11" i="1"/>
  <c r="D11" i="1" s="1"/>
  <c r="C10" i="1"/>
  <c r="D10" i="1" s="1"/>
  <c r="C9" i="1"/>
  <c r="D9" i="1" s="1"/>
</calcChain>
</file>

<file path=xl/sharedStrings.xml><?xml version="1.0" encoding="utf-8"?>
<sst xmlns="http://schemas.openxmlformats.org/spreadsheetml/2006/main" count="29" uniqueCount="14">
  <si>
    <t>PRISINFORMATION FJÄRRVÄRME 2026</t>
  </si>
  <si>
    <t>(Alla priser är inkl moms)</t>
  </si>
  <si>
    <t>Småhus</t>
  </si>
  <si>
    <t>Årlig förbrukning</t>
  </si>
  <si>
    <t>Total kostnad</t>
  </si>
  <si>
    <t>Varav under</t>
  </si>
  <si>
    <t>Varav under året</t>
  </si>
  <si>
    <t>i kWh</t>
  </si>
  <si>
    <t>per år (kr)</t>
  </si>
  <si>
    <t>året fast del (kr)</t>
  </si>
  <si>
    <t>rörlig del (kr)</t>
  </si>
  <si>
    <t>Flerbostadshus</t>
  </si>
  <si>
    <t>i MWh</t>
  </si>
  <si>
    <t>Lokaler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</si>
</sst>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2"/>
      <color rgb="FFFF0000"/>
      <name val="Aptos Narrow"/>
      <family val="2"/>
      <scheme val="minor"/>
    </font>
    <font>
      <sz val="2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0" fillId="2" borderId="0" xfId="0" applyFill="1"/>
    <xf numFmtId="0" fontId="3" fillId="0" borderId="0" xfId="0" applyFont="1"/>
    <xf numFmtId="0" fontId="4" fillId="0" borderId="0" xfId="0" applyFont="1"/>
    <xf numFmtId="0" fontId="5" fillId="0" borderId="1" xfId="0" applyFont="1" applyBorder="1"/>
    <xf numFmtId="0" fontId="0" fillId="0" borderId="2" xfId="0" applyBorder="1"/>
    <xf numFmtId="0" fontId="0" fillId="0" borderId="3" xfId="0" applyBorder="1"/>
    <xf numFmtId="0" fontId="1" fillId="0" borderId="4" xfId="0" applyFont="1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0" xfId="0" applyFont="1"/>
    <xf numFmtId="0" fontId="1" fillId="0" borderId="6" xfId="0" applyFont="1" applyBorder="1"/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3" fontId="0" fillId="0" borderId="9" xfId="0" applyNumberFormat="1" applyBorder="1" applyAlignment="1">
      <alignment horizontal="center"/>
    </xf>
    <xf numFmtId="3" fontId="6" fillId="2" borderId="0" xfId="0" applyNumberFormat="1" applyFont="1" applyFill="1"/>
    <xf numFmtId="3" fontId="6" fillId="2" borderId="5" xfId="0" applyNumberFormat="1" applyFont="1" applyFill="1" applyBorder="1"/>
    <xf numFmtId="3" fontId="0" fillId="0" borderId="4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6" fillId="2" borderId="11" xfId="0" applyNumberFormat="1" applyFont="1" applyFill="1" applyBorder="1"/>
    <xf numFmtId="3" fontId="6" fillId="2" borderId="12" xfId="0" applyNumberFormat="1" applyFont="1" applyFill="1" applyBorder="1"/>
    <xf numFmtId="3" fontId="6" fillId="0" borderId="0" xfId="0" applyNumberFormat="1" applyFont="1"/>
    <xf numFmtId="3" fontId="6" fillId="0" borderId="5" xfId="0" applyNumberFormat="1" applyFont="1" applyBorder="1"/>
    <xf numFmtId="3" fontId="6" fillId="0" borderId="11" xfId="0" applyNumberFormat="1" applyFont="1" applyBorder="1"/>
    <xf numFmtId="3" fontId="6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65C37-262C-4000-8D9C-DA544113248A}">
  <dimension ref="A1:E28"/>
  <sheetViews>
    <sheetView tabSelected="1" zoomScaleNormal="100" workbookViewId="0">
      <selection activeCell="H18" sqref="H18"/>
    </sheetView>
  </sheetViews>
  <sheetFormatPr defaultRowHeight="15" x14ac:dyDescent="0.25"/>
  <cols>
    <col min="1" max="1" width="20.7109375" customWidth="1"/>
    <col min="2" max="2" width="15.85546875" customWidth="1"/>
    <col min="3" max="3" width="15.5703125" customWidth="1"/>
    <col min="4" max="4" width="17" customWidth="1"/>
  </cols>
  <sheetData>
    <row r="1" spans="1:5" ht="28.5" x14ac:dyDescent="0.45">
      <c r="C1" s="1"/>
      <c r="D1" s="2"/>
      <c r="E1" s="2"/>
    </row>
    <row r="3" spans="1:5" ht="26.25" x14ac:dyDescent="0.4">
      <c r="A3" s="3" t="s">
        <v>0</v>
      </c>
    </row>
    <row r="4" spans="1:5" ht="15.75" x14ac:dyDescent="0.25">
      <c r="A4" s="4" t="s">
        <v>1</v>
      </c>
    </row>
    <row r="6" spans="1:5" ht="21" x14ac:dyDescent="0.35">
      <c r="A6" s="5" t="s">
        <v>2</v>
      </c>
      <c r="B6" s="6"/>
      <c r="C6" s="6"/>
      <c r="D6" s="7"/>
    </row>
    <row r="7" spans="1:5" x14ac:dyDescent="0.25">
      <c r="A7" s="8" t="s">
        <v>3</v>
      </c>
      <c r="B7" s="9" t="s">
        <v>4</v>
      </c>
      <c r="C7" s="9" t="s">
        <v>5</v>
      </c>
      <c r="D7" s="10" t="s">
        <v>6</v>
      </c>
      <c r="E7" s="11"/>
    </row>
    <row r="8" spans="1:5" ht="15.75" thickBot="1" x14ac:dyDescent="0.3">
      <c r="A8" s="12" t="s">
        <v>7</v>
      </c>
      <c r="B8" s="13" t="s">
        <v>8</v>
      </c>
      <c r="C8" s="13" t="s">
        <v>9</v>
      </c>
      <c r="D8" s="14" t="s">
        <v>10</v>
      </c>
      <c r="E8" s="11"/>
    </row>
    <row r="9" spans="1:5" ht="15.75" thickTop="1" x14ac:dyDescent="0.25">
      <c r="A9" s="15">
        <v>15000</v>
      </c>
      <c r="B9" s="16">
        <v>20693</v>
      </c>
      <c r="C9" s="16">
        <f>1500+3402</f>
        <v>4902</v>
      </c>
      <c r="D9" s="17">
        <f>B9-C9</f>
        <v>15791</v>
      </c>
    </row>
    <row r="10" spans="1:5" x14ac:dyDescent="0.25">
      <c r="A10" s="18">
        <v>20000</v>
      </c>
      <c r="B10" s="16">
        <v>27091</v>
      </c>
      <c r="C10" s="16">
        <f>1500+4482</f>
        <v>5982</v>
      </c>
      <c r="D10" s="17">
        <f>B10-C10</f>
        <v>21109</v>
      </c>
    </row>
    <row r="11" spans="1:5" x14ac:dyDescent="0.25">
      <c r="A11" s="18">
        <v>30000</v>
      </c>
      <c r="B11" s="16">
        <v>39582</v>
      </c>
      <c r="C11" s="16">
        <f>1500+6750</f>
        <v>8250</v>
      </c>
      <c r="D11" s="17">
        <f>B11-C11</f>
        <v>31332</v>
      </c>
    </row>
    <row r="12" spans="1:5" x14ac:dyDescent="0.25">
      <c r="A12" s="19">
        <v>40000</v>
      </c>
      <c r="B12" s="20">
        <v>52378</v>
      </c>
      <c r="C12" s="20">
        <f>1500+9018</f>
        <v>10518</v>
      </c>
      <c r="D12" s="21">
        <f>B12-C12</f>
        <v>41860</v>
      </c>
    </row>
    <row r="14" spans="1:5" ht="21" x14ac:dyDescent="0.35">
      <c r="A14" s="5" t="s">
        <v>11</v>
      </c>
      <c r="B14" s="6"/>
      <c r="C14" s="6"/>
      <c r="D14" s="7"/>
    </row>
    <row r="15" spans="1:5" x14ac:dyDescent="0.25">
      <c r="A15" s="8" t="s">
        <v>3</v>
      </c>
      <c r="B15" s="9" t="s">
        <v>4</v>
      </c>
      <c r="C15" s="9" t="s">
        <v>5</v>
      </c>
      <c r="D15" s="10" t="s">
        <v>6</v>
      </c>
    </row>
    <row r="16" spans="1:5" ht="15.75" thickBot="1" x14ac:dyDescent="0.3">
      <c r="A16" s="12" t="s">
        <v>12</v>
      </c>
      <c r="B16" s="13" t="s">
        <v>8</v>
      </c>
      <c r="C16" s="13" t="s">
        <v>9</v>
      </c>
      <c r="D16" s="14" t="s">
        <v>10</v>
      </c>
    </row>
    <row r="17" spans="1:4" ht="15.75" thickTop="1" x14ac:dyDescent="0.25">
      <c r="A17" s="18">
        <v>80</v>
      </c>
      <c r="B17" s="22">
        <f>C17+D17</f>
        <v>108365</v>
      </c>
      <c r="C17" s="22">
        <v>27273</v>
      </c>
      <c r="D17" s="23">
        <v>81092</v>
      </c>
    </row>
    <row r="18" spans="1:4" x14ac:dyDescent="0.25">
      <c r="A18" s="18">
        <v>193</v>
      </c>
      <c r="B18" s="22">
        <f>C18+D18</f>
        <v>261301</v>
      </c>
      <c r="C18" s="22">
        <v>65790</v>
      </c>
      <c r="D18" s="23">
        <v>195511</v>
      </c>
    </row>
    <row r="19" spans="1:4" x14ac:dyDescent="0.25">
      <c r="A19" s="18">
        <v>500</v>
      </c>
      <c r="B19" s="22">
        <f>C19+D19</f>
        <v>672058</v>
      </c>
      <c r="C19" s="22">
        <v>167727</v>
      </c>
      <c r="D19" s="23">
        <v>504331</v>
      </c>
    </row>
    <row r="20" spans="1:4" x14ac:dyDescent="0.25">
      <c r="A20" s="19">
        <v>1000</v>
      </c>
      <c r="B20" s="24">
        <f>C20+D20</f>
        <v>1214955</v>
      </c>
      <c r="C20" s="24">
        <v>315455</v>
      </c>
      <c r="D20" s="25">
        <v>899500</v>
      </c>
    </row>
    <row r="22" spans="1:4" ht="21" x14ac:dyDescent="0.35">
      <c r="A22" s="5" t="s">
        <v>13</v>
      </c>
      <c r="B22" s="6"/>
      <c r="C22" s="6"/>
      <c r="D22" s="7"/>
    </row>
    <row r="23" spans="1:4" x14ac:dyDescent="0.25">
      <c r="A23" s="8" t="s">
        <v>3</v>
      </c>
      <c r="B23" s="9" t="s">
        <v>4</v>
      </c>
      <c r="C23" s="9" t="s">
        <v>5</v>
      </c>
      <c r="D23" s="10" t="s">
        <v>6</v>
      </c>
    </row>
    <row r="24" spans="1:4" ht="15.75" thickBot="1" x14ac:dyDescent="0.3">
      <c r="A24" s="12" t="s">
        <v>12</v>
      </c>
      <c r="B24" s="13" t="s">
        <v>8</v>
      </c>
      <c r="C24" s="13" t="s">
        <v>9</v>
      </c>
      <c r="D24" s="14" t="s">
        <v>10</v>
      </c>
    </row>
    <row r="25" spans="1:4" ht="15.75" thickTop="1" x14ac:dyDescent="0.25">
      <c r="A25" s="18">
        <v>80</v>
      </c>
      <c r="B25" s="22">
        <f>C25+D25</f>
        <v>108365</v>
      </c>
      <c r="C25" s="22">
        <v>27273</v>
      </c>
      <c r="D25" s="23">
        <f>D17</f>
        <v>81092</v>
      </c>
    </row>
    <row r="26" spans="1:4" x14ac:dyDescent="0.25">
      <c r="A26" s="18">
        <v>193</v>
      </c>
      <c r="B26" s="22">
        <f>C26+D26</f>
        <v>261301</v>
      </c>
      <c r="C26" s="22">
        <v>65790</v>
      </c>
      <c r="D26" s="23">
        <f>D18</f>
        <v>195511</v>
      </c>
    </row>
    <row r="27" spans="1:4" x14ac:dyDescent="0.25">
      <c r="A27" s="18">
        <v>500</v>
      </c>
      <c r="B27" s="22">
        <f>C27+D27</f>
        <v>672058</v>
      </c>
      <c r="C27" s="22">
        <v>167727</v>
      </c>
      <c r="D27" s="23">
        <f>D19</f>
        <v>504331</v>
      </c>
    </row>
    <row r="28" spans="1:4" x14ac:dyDescent="0.25">
      <c r="A28" s="19">
        <v>1000</v>
      </c>
      <c r="B28" s="24">
        <f>C28+D28</f>
        <v>1324119</v>
      </c>
      <c r="C28" s="24">
        <v>315455</v>
      </c>
      <c r="D28" s="25">
        <v>1008664</v>
      </c>
    </row>
  </sheetData>
  <pageMargins left="0.7" right="0.7" top="0.75" bottom="0.75" header="0.3" footer="0.3"/>
  <pageSetup paperSize="9" orientation="portrait" r:id="rId1"/>
  <headerFooter>
    <oddFooter xml:space="preserve">&amp;Csps/IT-Data/Hemsidan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Carina Norinder</dc:creator>
  <cp:lastModifiedBy>Carina Norinder</cp:lastModifiedBy>
  <dcterms:created xsi:type="dcterms:W3CDTF">2026-01-08T10:06:28Z</dcterms:created>
  <dcterms:modified xsi:type="dcterms:W3CDTF">2026-01-08T10:07:00Z</dcterms:modified>
</cp:coreProperties>
</file>